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7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<sst xmlns="http://schemas.openxmlformats.org/spreadsheetml/2006/main" count="90" uniqueCount="68">
  <si>
    <t>㎡</t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</si>
  <si>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</si>
  <si>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分部分项工程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</si>
  <si>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</si>
  <si>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数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量</t>
    </r>
  </si>
  <si>
    <r>
      <rPr>
        <sz val="12"/>
        <rFont val="宋体"/>
        <family val="0"/>
      </rPr>
      <t>单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价</t>
    </r>
  </si>
  <si>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价</t>
    </r>
  </si>
  <si>
    <r>
      <rPr>
        <b/>
        <sz val="12"/>
        <rFont val="宋体"/>
        <family val="0"/>
      </rPr>
      <t>一</t>
    </r>
  </si>
  <si>
    <r>
      <rPr>
        <b/>
        <sz val="12"/>
        <rFont val="宋体"/>
        <family val="0"/>
      </rPr>
      <t>门诊部负二楼检验科改造项目</t>
    </r>
  </si>
  <si>
    <r>
      <rPr>
        <sz val="12"/>
        <rFont val="宋体"/>
        <family val="0"/>
      </rPr>
      <t>㎡</t>
    </r>
  </si>
  <si>
    <r>
      <rPr>
        <sz val="12"/>
        <rFont val="宋体"/>
        <family val="0"/>
      </rPr>
      <t>新安套装门一樘</t>
    </r>
  </si>
  <si>
    <r>
      <rPr>
        <sz val="12"/>
        <rFont val="宋体"/>
        <family val="0"/>
      </rPr>
      <t>安装指纹密码锁一把</t>
    </r>
  </si>
  <si>
    <r>
      <rPr>
        <sz val="12"/>
        <rFont val="宋体"/>
        <family val="0"/>
      </rPr>
      <t>把</t>
    </r>
  </si>
  <si>
    <r>
      <rPr>
        <sz val="12"/>
        <rFont val="宋体"/>
        <family val="0"/>
      </rPr>
      <t>检验科拆除柜体含台面石</t>
    </r>
    <r>
      <rPr>
        <sz val="12"/>
        <rFont val="Times New Roman"/>
        <family val="1"/>
      </rPr>
      <t>(0.6*0.7*7.8)</t>
    </r>
  </si>
  <si>
    <r>
      <rPr>
        <sz val="12"/>
        <rFont val="宋体"/>
        <family val="0"/>
      </rPr>
      <t>花岗石修复台面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处</t>
    </r>
  </si>
  <si>
    <r>
      <rPr>
        <sz val="12"/>
        <rFont val="宋体"/>
        <family val="0"/>
      </rPr>
      <t>项</t>
    </r>
  </si>
  <si>
    <r>
      <rPr>
        <sz val="12"/>
        <rFont val="宋体"/>
        <family val="0"/>
      </rPr>
      <t>新安装成品洗手盆（不锈钢架子、台盆）、含龙头及给排水安装</t>
    </r>
  </si>
  <si>
    <r>
      <rPr>
        <sz val="12"/>
        <rFont val="宋体"/>
        <family val="0"/>
      </rPr>
      <t>安装淋浴一套含给水安装</t>
    </r>
  </si>
  <si>
    <r>
      <rPr>
        <sz val="12"/>
        <rFont val="宋体"/>
        <family val="0"/>
      </rPr>
      <t>柜台拆除后墙面腻子修复</t>
    </r>
  </si>
  <si>
    <r>
      <rPr>
        <sz val="12"/>
        <rFont val="宋体"/>
        <family val="0"/>
      </rPr>
      <t xml:space="preserve">磨砂玻璃隔断（含二樘磨砂吊滑门）
</t>
    </r>
    <r>
      <rPr>
        <sz val="12"/>
        <rFont val="Times New Roman"/>
        <family val="1"/>
      </rPr>
      <t xml:space="preserve">    2.62*3.4*2</t>
    </r>
  </si>
  <si>
    <r>
      <rPr>
        <sz val="12"/>
        <rFont val="宋体"/>
        <family val="0"/>
      </rPr>
      <t>㎡</t>
    </r>
  </si>
  <si>
    <r>
      <rPr>
        <sz val="12"/>
        <rFont val="宋体"/>
        <family val="0"/>
      </rPr>
      <t>新安装紫外线灯及电路、开关</t>
    </r>
  </si>
  <si>
    <r>
      <rPr>
        <sz val="12"/>
        <rFont val="宋体"/>
        <family val="0"/>
      </rPr>
      <t>盏</t>
    </r>
  </si>
  <si>
    <r>
      <rPr>
        <sz val="12"/>
        <rFont val="宋体"/>
        <family val="0"/>
      </rPr>
      <t>成品保护</t>
    </r>
  </si>
  <si>
    <r>
      <rPr>
        <sz val="12"/>
        <rFont val="宋体"/>
        <family val="0"/>
      </rPr>
      <t>出渣费</t>
    </r>
  </si>
  <si>
    <r>
      <rPr>
        <b/>
        <sz val="12"/>
        <rFont val="宋体"/>
        <family val="0"/>
      </rPr>
      <t>二</t>
    </r>
  </si>
  <si>
    <r>
      <rPr>
        <b/>
        <sz val="12"/>
        <rFont val="宋体"/>
        <family val="0"/>
      </rPr>
      <t>门诊部</t>
    </r>
    <r>
      <rPr>
        <b/>
        <sz val="12"/>
        <rFont val="Times New Roman"/>
        <family val="1"/>
      </rPr>
      <t>9</t>
    </r>
    <r>
      <rPr>
        <b/>
        <sz val="12"/>
        <rFont val="宋体"/>
        <family val="0"/>
      </rPr>
      <t>楼浆洗房维修改造</t>
    </r>
  </si>
  <si>
    <r>
      <rPr>
        <sz val="12"/>
        <rFont val="宋体"/>
        <family val="0"/>
      </rPr>
      <t>原房间杂物清理及出渣</t>
    </r>
  </si>
  <si>
    <r>
      <rPr>
        <sz val="12"/>
        <rFont val="宋体"/>
        <family val="0"/>
      </rPr>
      <t>车</t>
    </r>
  </si>
  <si>
    <r>
      <rPr>
        <sz val="12"/>
        <rFont val="宋体"/>
        <family val="0"/>
      </rPr>
      <t>原木地板拆除人工费及出渣（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㎡）</t>
    </r>
  </si>
  <si>
    <r>
      <rPr>
        <sz val="12"/>
        <rFont val="宋体"/>
        <family val="0"/>
      </rPr>
      <t>地面防滑地砖铺贴</t>
    </r>
  </si>
  <si>
    <r>
      <rPr>
        <sz val="12"/>
        <rFont val="宋体"/>
        <family val="0"/>
      </rPr>
      <t>墙面及天棚原油漆剔除</t>
    </r>
  </si>
  <si>
    <r>
      <rPr>
        <sz val="12"/>
        <rFont val="宋体"/>
        <family val="0"/>
      </rPr>
      <t>墙面及天棚新做乳胶漆</t>
    </r>
  </si>
  <si>
    <r>
      <rPr>
        <sz val="12"/>
        <rFont val="宋体"/>
        <family val="0"/>
      </rPr>
      <t>灯具及开关安装</t>
    </r>
  </si>
  <si>
    <r>
      <rPr>
        <b/>
        <sz val="12"/>
        <rFont val="宋体"/>
        <family val="0"/>
      </rPr>
      <t>三</t>
    </r>
  </si>
  <si>
    <r>
      <rPr>
        <sz val="12"/>
        <rFont val="宋体"/>
        <family val="0"/>
      </rPr>
      <t>原楼面垫层拆除及杂物清理及出渣</t>
    </r>
  </si>
  <si>
    <r>
      <rPr>
        <sz val="12"/>
        <color indexed="8"/>
        <rFont val="宋体"/>
        <family val="0"/>
      </rPr>
      <t>铺装防水卷材</t>
    </r>
  </si>
  <si>
    <r>
      <rPr>
        <b/>
        <sz val="12"/>
        <rFont val="宋体"/>
        <family val="0"/>
      </rPr>
      <t>四</t>
    </r>
  </si>
  <si>
    <r>
      <rPr>
        <b/>
        <sz val="12"/>
        <rFont val="宋体"/>
        <family val="0"/>
      </rPr>
      <t>门诊部其他维修</t>
    </r>
  </si>
  <si>
    <r>
      <rPr>
        <sz val="12"/>
        <rFont val="宋体"/>
        <family val="0"/>
      </rPr>
      <t>门诊部过道负一层、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楼、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楼、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楼电梯
石材部分加工及安装</t>
    </r>
  </si>
  <si>
    <r>
      <rPr>
        <sz val="12"/>
        <rFont val="宋体"/>
        <family val="0"/>
      </rPr>
      <t>门诊部拆除纱窗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个及安装消防指示灯一个</t>
    </r>
  </si>
  <si>
    <r>
      <rPr>
        <sz val="12"/>
        <rFont val="宋体"/>
        <family val="0"/>
      </rPr>
      <t>门诊部负三楼出口安装免漆板挡板一块</t>
    </r>
  </si>
  <si>
    <r>
      <rPr>
        <sz val="12"/>
        <rFont val="宋体"/>
        <family val="0"/>
      </rPr>
      <t>门诊部发热门诊入口处吊顶及管线保护</t>
    </r>
  </si>
  <si>
    <r>
      <rPr>
        <b/>
        <sz val="12"/>
        <rFont val="宋体"/>
        <family val="0"/>
      </rPr>
      <t>五</t>
    </r>
  </si>
  <si>
    <r>
      <rPr>
        <b/>
        <sz val="12"/>
        <rFont val="宋体"/>
        <family val="0"/>
      </rPr>
      <t>门诊部</t>
    </r>
    <r>
      <rPr>
        <b/>
        <sz val="12"/>
        <rFont val="Times New Roman"/>
        <family val="1"/>
      </rPr>
      <t>1-9</t>
    </r>
    <r>
      <rPr>
        <b/>
        <sz val="12"/>
        <rFont val="宋体"/>
        <family val="0"/>
      </rPr>
      <t>楼楼梯间墙面油漆修补</t>
    </r>
  </si>
  <si>
    <r>
      <t>1-9</t>
    </r>
    <r>
      <rPr>
        <sz val="12"/>
        <rFont val="宋体"/>
        <family val="0"/>
      </rPr>
      <t>楼楼梯间原油漆剔除新做乳胶漆</t>
    </r>
  </si>
  <si>
    <r>
      <rPr>
        <sz val="12"/>
        <rFont val="宋体"/>
        <family val="0"/>
      </rPr>
      <t>清洁费</t>
    </r>
  </si>
  <si>
    <r>
      <rPr>
        <b/>
        <sz val="12"/>
        <rFont val="宋体"/>
        <family val="0"/>
      </rPr>
      <t>六</t>
    </r>
  </si>
  <si>
    <r>
      <rPr>
        <b/>
        <sz val="12"/>
        <rFont val="宋体"/>
        <family val="0"/>
      </rPr>
      <t>储奇门住院部楼梯间、配药室等部分油漆修复</t>
    </r>
  </si>
  <si>
    <r>
      <rPr>
        <sz val="12"/>
        <rFont val="宋体"/>
        <family val="0"/>
      </rPr>
      <t>住院部楼梯间、配药室等部分墙面油漆修复</t>
    </r>
  </si>
  <si>
    <r>
      <rPr>
        <sz val="12"/>
        <rFont val="宋体"/>
        <family val="0"/>
      </rPr>
      <t>住院部电梯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楼、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楼门套石材修复</t>
    </r>
  </si>
  <si>
    <r>
      <rPr>
        <sz val="12"/>
        <rFont val="宋体"/>
        <family val="0"/>
      </rPr>
      <t>住院部</t>
    </r>
    <r>
      <rPr>
        <sz val="12"/>
        <rFont val="Times New Roman"/>
        <family val="1"/>
      </rPr>
      <t>2-6</t>
    </r>
    <r>
      <rPr>
        <sz val="12"/>
        <rFont val="宋体"/>
        <family val="0"/>
      </rPr>
      <t>层过道部分铝扣板天棚更换</t>
    </r>
  </si>
  <si>
    <r>
      <rPr>
        <b/>
        <sz val="12"/>
        <rFont val="宋体"/>
        <family val="0"/>
      </rPr>
      <t>七</t>
    </r>
  </si>
  <si>
    <r>
      <rPr>
        <b/>
        <sz val="12"/>
        <rFont val="宋体"/>
        <family val="0"/>
      </rPr>
      <t>合计：</t>
    </r>
    <r>
      <rPr>
        <b/>
        <sz val="12"/>
        <rFont val="Times New Roman"/>
        <family val="1"/>
      </rPr>
      <t>1+2+3+... +30</t>
    </r>
  </si>
  <si>
    <r>
      <rPr>
        <b/>
        <sz val="12"/>
        <rFont val="宋体"/>
        <family val="0"/>
      </rPr>
      <t>八</t>
    </r>
  </si>
  <si>
    <r>
      <rPr>
        <b/>
        <sz val="12"/>
        <rFont val="宋体"/>
        <family val="0"/>
      </rPr>
      <t>管理费：</t>
    </r>
  </si>
  <si>
    <r>
      <rPr>
        <b/>
        <sz val="12"/>
        <rFont val="宋体"/>
        <family val="0"/>
      </rPr>
      <t>九</t>
    </r>
  </si>
  <si>
    <r>
      <rPr>
        <b/>
        <sz val="12"/>
        <rFont val="宋体"/>
        <family val="0"/>
      </rPr>
      <t>税金：</t>
    </r>
  </si>
  <si>
    <r>
      <rPr>
        <b/>
        <sz val="12"/>
        <rFont val="宋体"/>
        <family val="0"/>
      </rPr>
      <t>十</t>
    </r>
  </si>
  <si>
    <r>
      <rPr>
        <b/>
        <sz val="12"/>
        <rFont val="宋体"/>
        <family val="0"/>
      </rPr>
      <t>合计：七</t>
    </r>
    <r>
      <rPr>
        <b/>
        <sz val="12"/>
        <rFont val="Times New Roman"/>
        <family val="1"/>
      </rPr>
      <t>+</t>
    </r>
    <r>
      <rPr>
        <b/>
        <sz val="12"/>
        <rFont val="宋体"/>
        <family val="0"/>
      </rPr>
      <t>八</t>
    </r>
    <r>
      <rPr>
        <b/>
        <sz val="12"/>
        <rFont val="Times New Roman"/>
        <family val="1"/>
      </rPr>
      <t>+</t>
    </r>
    <r>
      <rPr>
        <b/>
        <sz val="12"/>
        <rFont val="宋体"/>
        <family val="0"/>
      </rPr>
      <t>九</t>
    </r>
  </si>
  <si>
    <t>m</t>
  </si>
  <si>
    <r>
      <rPr>
        <sz val="12"/>
        <rFont val="宋体"/>
        <family val="0"/>
      </rPr>
      <t>㎡</t>
    </r>
  </si>
  <si>
    <t>防水卷材保护层5cm</t>
  </si>
  <si>
    <t>新做砼垫层8cm</t>
  </si>
  <si>
    <r>
      <rPr>
        <b/>
        <sz val="12"/>
        <rFont val="宋体"/>
        <family val="0"/>
      </rPr>
      <t>浆洗房屋面防水处理（</t>
    </r>
    <r>
      <rPr>
        <b/>
        <sz val="12"/>
        <rFont val="Times New Roman"/>
        <family val="1"/>
      </rPr>
      <t>55</t>
    </r>
    <r>
      <rPr>
        <b/>
        <sz val="12"/>
        <rFont val="宋体"/>
        <family val="0"/>
      </rPr>
      <t>㎡）</t>
    </r>
  </si>
  <si>
    <t>重庆市中医骨科医院环境整治工程量清单</t>
  </si>
  <si>
    <t>工程名称：重庆市中医骨科医院环境整治工程量清单</t>
  </si>
  <si>
    <r>
      <rPr>
        <sz val="12"/>
        <rFont val="宋体"/>
        <family val="0"/>
      </rPr>
      <t>门诊部负二楼检验科</t>
    </r>
    <r>
      <rPr>
        <sz val="12"/>
        <rFont val="宋体"/>
        <family val="0"/>
      </rPr>
      <t>开门洞</t>
    </r>
    <r>
      <rPr>
        <sz val="12"/>
        <rFont val="宋体"/>
        <family val="0"/>
      </rPr>
      <t>一樘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</si>
</sst>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  <numFmt numFmtId="180" formatCode="0.0_ "/>
    <numFmt numFmtId="181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9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180" fontId="49" fillId="0" borderId="10" xfId="0" applyNumberFormat="1" applyFont="1" applyBorder="1" applyAlignment="1">
      <alignment horizontal="center" vertical="center"/>
    </xf>
    <xf numFmtId="181" fontId="49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180" fontId="11" fillId="0" borderId="12" xfId="0" applyNumberFormat="1" applyFont="1" applyBorder="1" applyAlignment="1">
      <alignment horizontal="center" vertical="center"/>
    </xf>
    <xf numFmtId="9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9" fontId="11" fillId="0" borderId="10" xfId="0" applyNumberFormat="1" applyFont="1" applyFill="1" applyBorder="1" applyAlignment="1">
      <alignment horizontal="center" vertical="center"/>
    </xf>
    <xf numFmtId="180" fontId="11" fillId="0" borderId="12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9">
      <selection activeCell="B11" sqref="B11"/>
    </sheetView>
  </sheetViews>
  <sheetFormatPr defaultColWidth="8.75390625" defaultRowHeight="14.25"/>
  <cols>
    <col min="1" max="1" width="8.125" style="5" customWidth="1"/>
    <col min="2" max="2" width="39.00390625" style="36" customWidth="1"/>
    <col min="3" max="3" width="5.50390625" style="37" customWidth="1"/>
    <col min="4" max="4" width="7.75390625" style="37" customWidth="1"/>
    <col min="5" max="5" width="9.25390625" style="37" customWidth="1"/>
    <col min="6" max="6" width="11.00390625" style="38" customWidth="1"/>
    <col min="7" max="16" width="9.00390625" style="5" bestFit="1" customWidth="1"/>
    <col min="17" max="16384" width="8.75390625" style="5" customWidth="1"/>
  </cols>
  <sheetData>
    <row r="1" spans="1:6" s="4" customFormat="1" ht="28.5" customHeight="1">
      <c r="A1" s="41" t="s">
        <v>65</v>
      </c>
      <c r="B1" s="42"/>
      <c r="C1" s="42"/>
      <c r="D1" s="42"/>
      <c r="E1" s="42"/>
      <c r="F1" s="43"/>
    </row>
    <row r="2" spans="1:6" ht="24.75" customHeight="1">
      <c r="A2" s="39" t="s">
        <v>66</v>
      </c>
      <c r="B2" s="40"/>
      <c r="C2" s="40"/>
      <c r="D2" s="40"/>
      <c r="E2" s="40"/>
      <c r="F2" s="40"/>
    </row>
    <row r="3" spans="1:6" s="7" customFormat="1" ht="24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s="7" customFormat="1" ht="24.75" customHeight="1">
      <c r="A4" s="8" t="s">
        <v>7</v>
      </c>
      <c r="B4" s="8" t="s">
        <v>8</v>
      </c>
      <c r="C4" s="9"/>
      <c r="D4" s="9"/>
      <c r="E4" s="9"/>
      <c r="F4" s="9"/>
    </row>
    <row r="5" spans="1:6" s="7" customFormat="1" ht="24.75" customHeight="1">
      <c r="A5" s="10">
        <v>1</v>
      </c>
      <c r="B5" s="44" t="s">
        <v>67</v>
      </c>
      <c r="C5" s="12" t="s">
        <v>9</v>
      </c>
      <c r="D5" s="13">
        <v>1.89</v>
      </c>
      <c r="E5" s="13"/>
      <c r="F5" s="14"/>
    </row>
    <row r="6" spans="1:6" s="7" customFormat="1" ht="24.75" customHeight="1">
      <c r="A6" s="10">
        <v>2.1</v>
      </c>
      <c r="B6" s="11" t="s">
        <v>10</v>
      </c>
      <c r="C6" s="12" t="s">
        <v>9</v>
      </c>
      <c r="D6" s="13">
        <v>1.9</v>
      </c>
      <c r="E6" s="13"/>
      <c r="F6" s="14"/>
    </row>
    <row r="7" spans="1:6" s="7" customFormat="1" ht="24.75" customHeight="1">
      <c r="A7" s="10">
        <v>2.2</v>
      </c>
      <c r="B7" s="11" t="s">
        <v>11</v>
      </c>
      <c r="C7" s="12" t="s">
        <v>12</v>
      </c>
      <c r="D7" s="13">
        <v>1</v>
      </c>
      <c r="E7" s="13"/>
      <c r="F7" s="14"/>
    </row>
    <row r="8" spans="1:6" s="7" customFormat="1" ht="24.75" customHeight="1">
      <c r="A8" s="10">
        <v>3</v>
      </c>
      <c r="B8" s="11" t="s">
        <v>13</v>
      </c>
      <c r="C8" s="12" t="s">
        <v>60</v>
      </c>
      <c r="D8" s="13">
        <v>7.8</v>
      </c>
      <c r="E8" s="13"/>
      <c r="F8" s="14"/>
    </row>
    <row r="9" spans="1:6" s="7" customFormat="1" ht="24.75" customHeight="1">
      <c r="A9" s="10">
        <v>4</v>
      </c>
      <c r="B9" s="11" t="s">
        <v>14</v>
      </c>
      <c r="C9" s="12" t="s">
        <v>15</v>
      </c>
      <c r="D9" s="13">
        <v>1</v>
      </c>
      <c r="E9" s="13"/>
      <c r="F9" s="14"/>
    </row>
    <row r="10" spans="1:6" s="7" customFormat="1" ht="39.75" customHeight="1">
      <c r="A10" s="10">
        <v>5</v>
      </c>
      <c r="B10" s="11" t="s">
        <v>16</v>
      </c>
      <c r="C10" s="12" t="s">
        <v>15</v>
      </c>
      <c r="D10" s="13">
        <v>1</v>
      </c>
      <c r="E10" s="13"/>
      <c r="F10" s="14"/>
    </row>
    <row r="11" spans="1:6" s="7" customFormat="1" ht="24.75" customHeight="1">
      <c r="A11" s="10">
        <v>6</v>
      </c>
      <c r="B11" s="11" t="s">
        <v>17</v>
      </c>
      <c r="C11" s="12" t="s">
        <v>15</v>
      </c>
      <c r="D11" s="13">
        <v>1</v>
      </c>
      <c r="E11" s="13"/>
      <c r="F11" s="14"/>
    </row>
    <row r="12" spans="1:6" s="7" customFormat="1" ht="24.75" customHeight="1">
      <c r="A12" s="10">
        <v>7</v>
      </c>
      <c r="B12" s="15" t="s">
        <v>18</v>
      </c>
      <c r="C12" s="12" t="s">
        <v>9</v>
      </c>
      <c r="D12" s="13">
        <v>6</v>
      </c>
      <c r="E12" s="13"/>
      <c r="F12" s="14"/>
    </row>
    <row r="13" spans="1:6" s="7" customFormat="1" ht="39" customHeight="1">
      <c r="A13" s="10">
        <v>8</v>
      </c>
      <c r="B13" s="11" t="s">
        <v>19</v>
      </c>
      <c r="C13" s="12" t="s">
        <v>20</v>
      </c>
      <c r="D13" s="13">
        <v>17.82</v>
      </c>
      <c r="E13" s="13"/>
      <c r="F13" s="14"/>
    </row>
    <row r="14" spans="1:6" s="7" customFormat="1" ht="24.75" customHeight="1">
      <c r="A14" s="10">
        <v>9</v>
      </c>
      <c r="B14" s="15" t="s">
        <v>21</v>
      </c>
      <c r="C14" s="12" t="s">
        <v>22</v>
      </c>
      <c r="D14" s="13">
        <v>1</v>
      </c>
      <c r="E14" s="13"/>
      <c r="F14" s="14"/>
    </row>
    <row r="15" spans="1:6" s="7" customFormat="1" ht="24.75" customHeight="1">
      <c r="A15" s="10">
        <v>10</v>
      </c>
      <c r="B15" s="11" t="s">
        <v>23</v>
      </c>
      <c r="C15" s="12" t="s">
        <v>15</v>
      </c>
      <c r="D15" s="13">
        <v>1</v>
      </c>
      <c r="E15" s="13"/>
      <c r="F15" s="14"/>
    </row>
    <row r="16" spans="1:6" s="7" customFormat="1" ht="24.75" customHeight="1">
      <c r="A16" s="10">
        <v>11</v>
      </c>
      <c r="B16" s="11" t="s">
        <v>24</v>
      </c>
      <c r="C16" s="12" t="s">
        <v>15</v>
      </c>
      <c r="D16" s="13">
        <v>1</v>
      </c>
      <c r="E16" s="13"/>
      <c r="F16" s="14"/>
    </row>
    <row r="17" spans="1:6" s="7" customFormat="1" ht="24.75" customHeight="1">
      <c r="A17" s="16" t="s">
        <v>25</v>
      </c>
      <c r="B17" s="17" t="s">
        <v>26</v>
      </c>
      <c r="C17" s="12"/>
      <c r="D17" s="13"/>
      <c r="E17" s="13"/>
      <c r="F17" s="14"/>
    </row>
    <row r="18" spans="1:6" s="7" customFormat="1" ht="24.75" customHeight="1">
      <c r="A18" s="10">
        <v>12</v>
      </c>
      <c r="B18" s="11" t="s">
        <v>27</v>
      </c>
      <c r="C18" s="12" t="s">
        <v>28</v>
      </c>
      <c r="D18" s="13">
        <v>1</v>
      </c>
      <c r="E18" s="13"/>
      <c r="F18" s="14"/>
    </row>
    <row r="19" spans="1:6" s="7" customFormat="1" ht="24.75" customHeight="1">
      <c r="A19" s="10">
        <v>13</v>
      </c>
      <c r="B19" s="11" t="s">
        <v>29</v>
      </c>
      <c r="C19" s="12" t="s">
        <v>15</v>
      </c>
      <c r="D19" s="13">
        <v>1</v>
      </c>
      <c r="E19" s="13"/>
      <c r="F19" s="14"/>
    </row>
    <row r="20" spans="1:6" s="7" customFormat="1" ht="24.75" customHeight="1">
      <c r="A20" s="10">
        <v>14</v>
      </c>
      <c r="B20" s="11" t="s">
        <v>30</v>
      </c>
      <c r="C20" s="12" t="s">
        <v>9</v>
      </c>
      <c r="D20" s="13">
        <v>30</v>
      </c>
      <c r="E20" s="13"/>
      <c r="F20" s="14"/>
    </row>
    <row r="21" spans="1:6" s="7" customFormat="1" ht="24.75" customHeight="1">
      <c r="A21" s="10">
        <v>15</v>
      </c>
      <c r="B21" s="11" t="s">
        <v>31</v>
      </c>
      <c r="C21" s="12" t="s">
        <v>9</v>
      </c>
      <c r="D21" s="13">
        <v>75</v>
      </c>
      <c r="E21" s="13"/>
      <c r="F21" s="14"/>
    </row>
    <row r="22" spans="1:6" s="7" customFormat="1" ht="24.75" customHeight="1">
      <c r="A22" s="10">
        <v>16</v>
      </c>
      <c r="B22" s="11" t="s">
        <v>32</v>
      </c>
      <c r="C22" s="12" t="s">
        <v>61</v>
      </c>
      <c r="D22" s="13">
        <v>75</v>
      </c>
      <c r="E22" s="13"/>
      <c r="F22" s="14"/>
    </row>
    <row r="23" spans="1:6" s="7" customFormat="1" ht="24.75" customHeight="1">
      <c r="A23" s="10">
        <v>17</v>
      </c>
      <c r="B23" s="11" t="s">
        <v>33</v>
      </c>
      <c r="C23" s="12" t="s">
        <v>15</v>
      </c>
      <c r="D23" s="13">
        <v>1</v>
      </c>
      <c r="E23" s="13"/>
      <c r="F23" s="14"/>
    </row>
    <row r="24" spans="1:6" s="7" customFormat="1" ht="24.75" customHeight="1">
      <c r="A24" s="16" t="s">
        <v>34</v>
      </c>
      <c r="B24" s="17" t="s">
        <v>64</v>
      </c>
      <c r="C24" s="12"/>
      <c r="D24" s="13"/>
      <c r="E24" s="13"/>
      <c r="F24" s="14"/>
    </row>
    <row r="25" spans="1:6" s="7" customFormat="1" ht="24.75" customHeight="1">
      <c r="A25" s="10">
        <v>18</v>
      </c>
      <c r="B25" s="15" t="s">
        <v>35</v>
      </c>
      <c r="C25" s="12" t="s">
        <v>15</v>
      </c>
      <c r="D25" s="13">
        <v>1</v>
      </c>
      <c r="E25" s="13"/>
      <c r="F25" s="14"/>
    </row>
    <row r="26" spans="1:6" s="7" customFormat="1" ht="24.75" customHeight="1">
      <c r="A26" s="10">
        <v>19</v>
      </c>
      <c r="B26" s="2" t="s">
        <v>63</v>
      </c>
      <c r="C26" s="1" t="s">
        <v>0</v>
      </c>
      <c r="D26" s="13">
        <v>55</v>
      </c>
      <c r="E26" s="13"/>
      <c r="F26" s="14"/>
    </row>
    <row r="27" spans="1:6" s="7" customFormat="1" ht="24.75" customHeight="1">
      <c r="A27" s="18">
        <v>20</v>
      </c>
      <c r="B27" s="19" t="s">
        <v>36</v>
      </c>
      <c r="C27" s="12" t="s">
        <v>61</v>
      </c>
      <c r="D27" s="20">
        <v>55</v>
      </c>
      <c r="E27" s="20"/>
      <c r="F27" s="21"/>
    </row>
    <row r="28" spans="1:6" s="7" customFormat="1" ht="24.75" customHeight="1">
      <c r="A28" s="10">
        <v>21</v>
      </c>
      <c r="B28" s="2" t="s">
        <v>62</v>
      </c>
      <c r="C28" s="12" t="s">
        <v>61</v>
      </c>
      <c r="D28" s="13">
        <v>55</v>
      </c>
      <c r="E28" s="13"/>
      <c r="F28" s="14"/>
    </row>
    <row r="29" spans="1:6" s="7" customFormat="1" ht="24.75" customHeight="1">
      <c r="A29" s="16" t="s">
        <v>37</v>
      </c>
      <c r="B29" s="22" t="s">
        <v>38</v>
      </c>
      <c r="C29" s="12"/>
      <c r="D29" s="23"/>
      <c r="E29" s="13"/>
      <c r="F29" s="14"/>
    </row>
    <row r="30" spans="1:6" s="7" customFormat="1" ht="37.5" customHeight="1">
      <c r="A30" s="10">
        <v>22</v>
      </c>
      <c r="B30" s="11" t="s">
        <v>39</v>
      </c>
      <c r="C30" s="12" t="s">
        <v>15</v>
      </c>
      <c r="D30" s="23">
        <v>1</v>
      </c>
      <c r="E30" s="13"/>
      <c r="F30" s="14"/>
    </row>
    <row r="31" spans="1:6" s="7" customFormat="1" ht="24.75" customHeight="1">
      <c r="A31" s="10">
        <v>23</v>
      </c>
      <c r="B31" s="15" t="s">
        <v>40</v>
      </c>
      <c r="C31" s="12" t="s">
        <v>15</v>
      </c>
      <c r="D31" s="23">
        <v>1</v>
      </c>
      <c r="E31" s="13"/>
      <c r="F31" s="14"/>
    </row>
    <row r="32" spans="1:6" s="7" customFormat="1" ht="24.75" customHeight="1">
      <c r="A32" s="10">
        <v>24</v>
      </c>
      <c r="B32" s="15" t="s">
        <v>41</v>
      </c>
      <c r="C32" s="3" t="s">
        <v>0</v>
      </c>
      <c r="D32" s="23">
        <v>1</v>
      </c>
      <c r="E32" s="13"/>
      <c r="F32" s="14"/>
    </row>
    <row r="33" spans="1:6" s="7" customFormat="1" ht="24.75" customHeight="1">
      <c r="A33" s="10">
        <v>25</v>
      </c>
      <c r="B33" s="15" t="s">
        <v>42</v>
      </c>
      <c r="C33" s="24" t="s">
        <v>15</v>
      </c>
      <c r="D33" s="23">
        <v>1</v>
      </c>
      <c r="E33" s="13"/>
      <c r="F33" s="14"/>
    </row>
    <row r="34" spans="1:6" s="7" customFormat="1" ht="24.75" customHeight="1">
      <c r="A34" s="16" t="s">
        <v>43</v>
      </c>
      <c r="B34" s="22" t="s">
        <v>44</v>
      </c>
      <c r="C34" s="24"/>
      <c r="D34" s="23"/>
      <c r="E34" s="13"/>
      <c r="F34" s="14"/>
    </row>
    <row r="35" spans="1:6" s="7" customFormat="1" ht="24.75" customHeight="1">
      <c r="A35" s="10">
        <v>26</v>
      </c>
      <c r="B35" s="15" t="s">
        <v>45</v>
      </c>
      <c r="C35" s="3" t="s">
        <v>0</v>
      </c>
      <c r="D35" s="23">
        <v>385</v>
      </c>
      <c r="E35" s="13"/>
      <c r="F35" s="14"/>
    </row>
    <row r="36" spans="1:6" s="7" customFormat="1" ht="24.75" customHeight="1">
      <c r="A36" s="10">
        <v>27</v>
      </c>
      <c r="B36" s="15" t="s">
        <v>46</v>
      </c>
      <c r="C36" s="12" t="s">
        <v>15</v>
      </c>
      <c r="D36" s="23">
        <v>1</v>
      </c>
      <c r="E36" s="13"/>
      <c r="F36" s="14"/>
    </row>
    <row r="37" spans="1:6" s="7" customFormat="1" ht="24.75" customHeight="1">
      <c r="A37" s="16" t="s">
        <v>47</v>
      </c>
      <c r="B37" s="22" t="s">
        <v>48</v>
      </c>
      <c r="C37" s="25"/>
      <c r="D37" s="23"/>
      <c r="E37" s="13"/>
      <c r="F37" s="14"/>
    </row>
    <row r="38" spans="1:6" s="7" customFormat="1" ht="24.75" customHeight="1">
      <c r="A38" s="10">
        <v>28</v>
      </c>
      <c r="B38" s="15" t="s">
        <v>49</v>
      </c>
      <c r="C38" s="1" t="s">
        <v>0</v>
      </c>
      <c r="D38" s="23">
        <v>460</v>
      </c>
      <c r="E38" s="13"/>
      <c r="F38" s="14"/>
    </row>
    <row r="39" spans="1:6" s="7" customFormat="1" ht="24.75" customHeight="1">
      <c r="A39" s="10">
        <v>29</v>
      </c>
      <c r="B39" s="15" t="s">
        <v>50</v>
      </c>
      <c r="C39" s="12" t="s">
        <v>15</v>
      </c>
      <c r="D39" s="23">
        <v>1</v>
      </c>
      <c r="E39" s="13"/>
      <c r="F39" s="14"/>
    </row>
    <row r="40" spans="1:6" s="7" customFormat="1" ht="24.75" customHeight="1">
      <c r="A40" s="10">
        <v>30</v>
      </c>
      <c r="B40" s="15" t="s">
        <v>51</v>
      </c>
      <c r="C40" s="1" t="s">
        <v>0</v>
      </c>
      <c r="D40" s="23">
        <v>30</v>
      </c>
      <c r="E40" s="13"/>
      <c r="F40" s="14"/>
    </row>
    <row r="41" spans="1:6" s="7" customFormat="1" ht="24.75" customHeight="1">
      <c r="A41" s="10"/>
      <c r="B41" s="15"/>
      <c r="C41" s="12"/>
      <c r="D41" s="23"/>
      <c r="E41" s="13"/>
      <c r="F41" s="14"/>
    </row>
    <row r="42" spans="1:6" s="7" customFormat="1" ht="24.75" customHeight="1">
      <c r="A42" s="16" t="s">
        <v>52</v>
      </c>
      <c r="B42" s="22" t="s">
        <v>53</v>
      </c>
      <c r="C42" s="12"/>
      <c r="D42" s="23"/>
      <c r="E42" s="13"/>
      <c r="F42" s="14">
        <f>F36+F33+F32+F31+F30+F28+F27+F26+F25+F23+F22+F21+F20+F19+F18+F16+F15+F14+F13+F7+F12+F11+F10+F9+F8+F6+F5+F35+F38+F39+F40</f>
        <v>0</v>
      </c>
    </row>
    <row r="43" spans="1:6" s="7" customFormat="1" ht="24.75" customHeight="1">
      <c r="A43" s="16" t="s">
        <v>54</v>
      </c>
      <c r="B43" s="26" t="s">
        <v>55</v>
      </c>
      <c r="C43" s="27"/>
      <c r="D43" s="28"/>
      <c r="E43" s="29"/>
      <c r="F43" s="30">
        <f>F42*15%</f>
        <v>0</v>
      </c>
    </row>
    <row r="44" spans="1:6" s="7" customFormat="1" ht="24.75" customHeight="1">
      <c r="A44" s="16" t="s">
        <v>56</v>
      </c>
      <c r="B44" s="26" t="s">
        <v>57</v>
      </c>
      <c r="C44" s="27"/>
      <c r="D44" s="28"/>
      <c r="E44" s="29"/>
      <c r="F44" s="30">
        <f>(F42+F43)*9%</f>
        <v>0</v>
      </c>
    </row>
    <row r="45" spans="1:6" s="7" customFormat="1" ht="24.75" customHeight="1">
      <c r="A45" s="31" t="s">
        <v>58</v>
      </c>
      <c r="B45" s="32" t="s">
        <v>59</v>
      </c>
      <c r="C45" s="33"/>
      <c r="D45" s="33"/>
      <c r="E45" s="34"/>
      <c r="F45" s="35">
        <f>F42+F43+F44</f>
        <v>0</v>
      </c>
    </row>
  </sheetData>
  <sheetProtection/>
  <mergeCells count="2">
    <mergeCell ref="A2:F2"/>
    <mergeCell ref="A1:F1"/>
  </mergeCells>
  <printOptions horizontalCentered="1"/>
  <pageMargins left="0.39305555555555555" right="0.3541666666666667" top="0.5506944444444445" bottom="0.5506944444444445" header="0.3541666666666667" footer="0.39305555555555555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</dc:creator>
  <cp:keywords/>
  <dc:description/>
  <cp:lastModifiedBy>HP</cp:lastModifiedBy>
  <cp:lastPrinted>2022-07-11T06:15:00Z</cp:lastPrinted>
  <dcterms:created xsi:type="dcterms:W3CDTF">2007-10-08T12:04:18Z</dcterms:created>
  <dcterms:modified xsi:type="dcterms:W3CDTF">2022-07-11T06:20:51Z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30F2739DD1EE434797429CEBC601778E</vt:lpwstr>
  </property>
</Properties>
</file>